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8D1CE02-B818-4316-AEA5-97D2D7431A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. gospodarcze - pozostałe" sheetId="7" r:id="rId1"/>
  </sheets>
  <calcPr calcId="191029"/>
</workbook>
</file>

<file path=xl/calcChain.xml><?xml version="1.0" encoding="utf-8"?>
<calcChain xmlns="http://schemas.openxmlformats.org/spreadsheetml/2006/main">
  <c r="I30" i="7" l="1"/>
  <c r="I31" i="7" s="1"/>
  <c r="H30" i="7"/>
  <c r="H31" i="7" s="1"/>
  <c r="G30" i="7"/>
  <c r="I29" i="7"/>
  <c r="H29" i="7"/>
  <c r="G29" i="7"/>
  <c r="G17" i="7"/>
  <c r="H17" i="7"/>
  <c r="I17" i="7" s="1"/>
  <c r="H11" i="7"/>
  <c r="I11" i="7" s="1"/>
  <c r="H12" i="7"/>
  <c r="I12" i="7" s="1"/>
  <c r="H13" i="7"/>
  <c r="I13" i="7" s="1"/>
  <c r="H14" i="7"/>
  <c r="I14" i="7" s="1"/>
  <c r="H15" i="7"/>
  <c r="I15" i="7" s="1"/>
  <c r="H16" i="7"/>
  <c r="I16" i="7" s="1"/>
  <c r="H18" i="7"/>
  <c r="I18" i="7" s="1"/>
  <c r="H19" i="7"/>
  <c r="I19" i="7" s="1"/>
  <c r="H20" i="7"/>
  <c r="I20" i="7" s="1"/>
  <c r="H10" i="7"/>
  <c r="I10" i="7" s="1"/>
  <c r="G11" i="7"/>
  <c r="G12" i="7"/>
  <c r="G13" i="7"/>
  <c r="G14" i="7"/>
  <c r="G15" i="7"/>
  <c r="G16" i="7"/>
  <c r="G18" i="7"/>
  <c r="G19" i="7"/>
  <c r="G20" i="7"/>
  <c r="G10" i="7"/>
  <c r="H21" i="7" l="1"/>
  <c r="I21" i="7"/>
</calcChain>
</file>

<file path=xl/sharedStrings.xml><?xml version="1.0" encoding="utf-8"?>
<sst xmlns="http://schemas.openxmlformats.org/spreadsheetml/2006/main" count="62" uniqueCount="39">
  <si>
    <t>Razem:</t>
  </si>
  <si>
    <t>L.p.</t>
  </si>
  <si>
    <t>ASORTYMENT</t>
  </si>
  <si>
    <t>JM</t>
  </si>
  <si>
    <t>op.</t>
  </si>
  <si>
    <t xml:space="preserve">Planowane zamówienie roczne </t>
  </si>
  <si>
    <t>rolka</t>
  </si>
  <si>
    <t>opak.</t>
  </si>
  <si>
    <t>szt.</t>
  </si>
  <si>
    <t>Formularz asortymentowy - szczegółowa oferta cenowa - załącznik  nr 1A</t>
  </si>
  <si>
    <t>……………………………………….                             …………………………………………………………………………
       Miejsce i data                                                  pieczątka i podpis Wykonawcy</t>
  </si>
  <si>
    <t xml:space="preserve">III Pakiet Zamówienia Art. gospodarcze </t>
  </si>
  <si>
    <t>Stawka VAT</t>
  </si>
  <si>
    <t>Cena z podatkiem od towarów i usług</t>
  </si>
  <si>
    <t>Wartość bez podatku od towarów i usług</t>
  </si>
  <si>
    <t>Wartość z podatkiem od towarów i usług</t>
  </si>
  <si>
    <t>%</t>
  </si>
  <si>
    <t>(iloczyn kol.5*kol.6)+kol.5</t>
  </si>
  <si>
    <t>( iloczyn kol.4 * kol.5)</t>
  </si>
  <si>
    <t>Wartość brutto [ZAOKR((kol.8*kol.6)+kol.8;2)]</t>
  </si>
  <si>
    <t>Cena jednostkowa bez podatku od towarów i usług</t>
  </si>
  <si>
    <t xml:space="preserve">Odkamieniacz DeLonghi ECO Decalk 500 ml- odkamieniacz w płynie do ekspresów do kawy </t>
  </si>
  <si>
    <r>
      <rPr>
        <b/>
        <sz val="10"/>
        <color rgb="FF000000"/>
        <rFont val="Calibri"/>
        <family val="2"/>
        <charset val="238"/>
        <scheme val="minor"/>
      </rPr>
      <t>Pojemnik na odpady medyczne 0,7 l kolor czerwony</t>
    </r>
    <r>
      <rPr>
        <sz val="10"/>
        <color rgb="FF000000"/>
        <rFont val="Calibri"/>
        <family val="2"/>
        <charset val="238"/>
        <scheme val="minor"/>
      </rPr>
      <t xml:space="preserve"> Umożliwia bezpieczne składowanie, transport i utylizację odpadów medycznych, zapewniając bezpieczeństwo pod względem norm higieniczno-sanitarnych jak i bezpieczeństwo mechaniczne zapobiegając niepożądanym zdarzeniom takim jak zakłucia i skaleczenia Pojemnik wykonany z polietylenu wysokiej gęstości (HDPE), pokrywa z wiekiem wykonana z polipropylenu (PP). Zaopatrzony we wtopioną podczas rozdmuchu etykietę typu BML z międzynarodowym znakiem ostrzegawczym oraz miejscem na bezproblemowe wpisanie danych odpadów nawet za pomocą długopisu.</t>
    </r>
  </si>
  <si>
    <r>
      <rPr>
        <b/>
        <sz val="10"/>
        <color rgb="FF000000"/>
        <rFont val="Calibri"/>
        <family val="2"/>
        <charset val="238"/>
        <scheme val="minor"/>
      </rPr>
      <t>Pojemnik na odpady medyczne 5 l kolor czerwony</t>
    </r>
    <r>
      <rPr>
        <sz val="10"/>
        <color rgb="FF000000"/>
        <rFont val="Calibri"/>
        <family val="2"/>
        <charset val="238"/>
        <scheme val="minor"/>
      </rPr>
      <t xml:space="preserve"> Umożliwia bezpieczne składowanie, transport i utylizację odpadów medycznych, zapewniając bezpieczeństwo pod względem norm higieniczno-sanitarnych jak i bezpieczeństwo mechaniczne zapobiegając niepożądanym zdarzeniom takim jak zakłucia i skaleczenia Pojemnik wykonany z polietylenu wysokiej gęstości (HDPE), pokrywa z wiekiem wykonana z polipropylenu (PP). Zaopatrzony we wtopioną podczas rozdmuchu etykietę typu BML z międzynarodowym znakiem ostrzegawczym oraz miejscem na bezproblemowe wpisanie danych odpadów nawet za pomocą długopisu.</t>
    </r>
  </si>
  <si>
    <t>RAZEM</t>
  </si>
  <si>
    <t>Część I Podstawowe art. gospodarcze</t>
  </si>
  <si>
    <t>Część II Pojemniki na odpady medyczne</t>
  </si>
  <si>
    <t>Zamówienie będzie realizowane jednorazowo  po podpisaniu umowy z Wykonawcą jednak nie póżniej niż do 20.03.2024 r.</t>
  </si>
  <si>
    <r>
      <rPr>
        <b/>
        <sz val="10"/>
        <color theme="1"/>
        <rFont val="Calibri"/>
        <family val="2"/>
        <charset val="238"/>
        <scheme val="minor"/>
      </rPr>
      <t xml:space="preserve">Reklamówka HDPE  "5" </t>
    </r>
    <r>
      <rPr>
        <sz val="10"/>
        <color theme="1"/>
        <rFont val="Calibri"/>
        <family val="2"/>
        <charset val="238"/>
        <scheme val="minor"/>
      </rPr>
      <t>(do kontaktu z żywnością),Reklamówki z uszami, typu zrywki, wykonane z folii HDPE przeznaczonej do kontaktu z żywnością. Woreczki posiadają zgrzew prosty dna.  W pakiecie znajduje się 200 szt.długość: 44 cm, szerokość: 35,6 cm, kolor: biały transparentntny, grubość: 9,5 μm</t>
    </r>
  </si>
  <si>
    <r>
      <rPr>
        <b/>
        <sz val="10"/>
        <color theme="1"/>
        <rFont val="Calibri"/>
        <family val="2"/>
        <charset val="238"/>
        <scheme val="minor"/>
      </rPr>
      <t>Reklamówka HDPE  "8"(</t>
    </r>
    <r>
      <rPr>
        <sz val="10"/>
        <color theme="1"/>
        <rFont val="Calibri"/>
        <family val="2"/>
        <charset val="238"/>
        <scheme val="minor"/>
      </rPr>
      <t>do kontaktu z żywnością). Reklamówki z uszami, typu zrywki, wykonane z folii HDPE przeznaczonej do kontaktu z żywnością. Woreczki posiadają zgrzew prosty dna.  W pakiecie znajduje się 200 szt., długość: 48 cm., szerokość: 41 cm.,  kolor: biały, grubość: 12 μm</t>
    </r>
  </si>
  <si>
    <r>
      <rPr>
        <b/>
        <sz val="10"/>
        <color theme="1"/>
        <rFont val="Calibri"/>
        <family val="2"/>
        <charset val="238"/>
        <scheme val="minor"/>
      </rPr>
      <t>Reklamówka HDPE  "10"</t>
    </r>
    <r>
      <rPr>
        <sz val="10"/>
        <color theme="1"/>
        <rFont val="Calibri"/>
        <family val="2"/>
        <charset val="238"/>
        <scheme val="minor"/>
      </rPr>
      <t xml:space="preserve"> (do kontaktu z żywnością)Reklamówki z uszami, typu zrywki, wykonane z folii HDPE przeznaczonej do kontaktu z żywnością. Woreczki posiadają zgrzew prosty dna. 30/7/53 cm, 13,5 mikr., W pakiecie znajduje się 100 szt., kolor: biały.</t>
    </r>
  </si>
  <si>
    <r>
      <rPr>
        <b/>
        <sz val="10"/>
        <color theme="1"/>
        <rFont val="Calibri"/>
        <family val="2"/>
        <charset val="238"/>
        <scheme val="minor"/>
      </rPr>
      <t>Folia spożywcza samoprzylegajaca</t>
    </r>
    <r>
      <rPr>
        <sz val="10"/>
        <color theme="1"/>
        <rFont val="Calibri"/>
        <family val="2"/>
        <charset val="238"/>
        <scheme val="minor"/>
      </rPr>
      <t>, nadajaca się do pakowania artykułów spożywczych. Nawinięta na rolce, 44 cm szerokości, długość: 200 m, grubość 8µm, samoprzylegająca, przezroczysta, surowiec folia PE</t>
    </r>
  </si>
  <si>
    <r>
      <rPr>
        <b/>
        <sz val="10"/>
        <color theme="1"/>
        <rFont val="Calibri"/>
        <family val="2"/>
        <charset val="238"/>
        <scheme val="minor"/>
      </rPr>
      <t xml:space="preserve">Folia aluminiowa 0,8 kg, </t>
    </r>
    <r>
      <rPr>
        <sz val="10"/>
        <color theme="1"/>
        <rFont val="Calibri"/>
        <family val="2"/>
        <charset val="238"/>
        <scheme val="minor"/>
      </rPr>
      <t>(14µm, szer.29cm) długość min.150 m SERVICE PACK do kontaktu z żywnością (grilowania, pieczenia, zamrazania odgrzewania i przechowywania potraw. Żarodporna, dwystronna, surowiec: aluminium.</t>
    </r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</si>
  <si>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Folia aluminiowa 150 m ,szer.44cm </t>
    </r>
    <r>
      <rPr>
        <sz val="10"/>
        <color theme="1"/>
        <rFont val="Calibri"/>
        <family val="2"/>
        <charset val="238"/>
        <scheme val="minor"/>
      </rPr>
      <t>grubość 14µm; 1,4 kg,Service Pack do kontaktu z żywnością (grilowania, pieczenia, zamrazania odgrzewania i przechowywania potraw. Żarodporna, dwystronna, surowiec: aluminium.</t>
    </r>
  </si>
  <si>
    <r>
      <rPr>
        <b/>
        <sz val="10"/>
        <color theme="1"/>
        <rFont val="Calibri"/>
        <family val="2"/>
        <charset val="238"/>
        <scheme val="minor"/>
      </rPr>
      <t xml:space="preserve">Papier śniadaniowy </t>
    </r>
    <r>
      <rPr>
        <sz val="10"/>
        <color theme="1"/>
        <rFont val="Calibri"/>
        <family val="2"/>
        <charset val="238"/>
        <scheme val="minor"/>
      </rPr>
      <t>do pakowania produktów spożywczych Anna Zaradna lub równoważny. Cechy: długość 23 cm, szerokość 30 cm, ilość 50 arkuszy w jednej rolce, wytrzymały , nie przepuszcza tłuszczu.</t>
    </r>
  </si>
  <si>
    <r>
      <rPr>
        <b/>
        <sz val="10"/>
        <color theme="1"/>
        <rFont val="Calibri"/>
        <family val="2"/>
        <charset val="238"/>
        <scheme val="minor"/>
      </rPr>
      <t>Papier do pieczenia rolka 3 kg  brązowy ,</t>
    </r>
    <r>
      <rPr>
        <sz val="10"/>
        <color theme="1"/>
        <rFont val="Calibri"/>
        <family val="2"/>
        <charset val="238"/>
        <scheme val="minor"/>
      </rPr>
      <t xml:space="preserve"> szerokość min 38 cm,długość min. 200 m, odporny na wilgoć, tłuszcz i wysokie temperatury, musi posiadać atest PZH.Papier do pieczenia obustronnie silikonowany, brązowy o gramaturze 40 g/m2, nie nagrzewa się, nie parzy, odporny na 220 st C</t>
    </r>
  </si>
  <si>
    <r>
      <rPr>
        <b/>
        <sz val="10"/>
        <color theme="1"/>
        <rFont val="Calibri"/>
        <family val="2"/>
        <charset val="238"/>
        <scheme val="minor"/>
      </rPr>
      <t>Worki HDPE 18/4/35</t>
    </r>
    <r>
      <rPr>
        <sz val="10"/>
        <color theme="1"/>
        <rFont val="Calibri"/>
        <family val="2"/>
        <charset val="238"/>
        <scheme val="minor"/>
      </rPr>
      <t xml:space="preserve"> 1000 szt.  (do kontaktu z żywnością)</t>
    </r>
  </si>
  <si>
    <r>
      <rPr>
        <b/>
        <sz val="10"/>
        <color theme="1"/>
        <rFont val="Calibri"/>
        <family val="2"/>
        <charset val="238"/>
        <scheme val="minor"/>
      </rPr>
      <t>Worki HDPE 14/4/32 1000</t>
    </r>
    <r>
      <rPr>
        <sz val="10"/>
        <color theme="1"/>
        <rFont val="Calibri"/>
        <family val="2"/>
        <charset val="238"/>
        <scheme val="minor"/>
      </rPr>
      <t xml:space="preserve"> szt.  (do kontaktu z żywnością)</t>
    </r>
  </si>
  <si>
    <t>Znak postępowania: KS 271-2/1/24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</si>
</sst>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Tahoma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44" fontId="2" fillId="0" borderId="0" xfId="0" applyNumberFormat="1" applyFont="1"/>
    <xf numFmtId="44" fontId="3" fillId="2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workbookViewId="0">
      <selection activeCell="B30" sqref="B30"/>
    </sheetView>
  </sheetViews>
  <sheetFormatPr defaultRowHeight="15" x14ac:dyDescent="0.25"/>
  <cols>
    <col min="1" max="1" width="4.5703125" style="7" customWidth="1"/>
    <col min="2" max="2" width="62.5703125" style="5" customWidth="1"/>
    <col min="3" max="3" width="7.28515625" style="6" customWidth="1"/>
    <col min="4" max="4" width="12.28515625" style="6" customWidth="1"/>
    <col min="5" max="5" width="14.5703125" style="9" customWidth="1"/>
    <col min="6" max="6" width="10.28515625" customWidth="1"/>
    <col min="7" max="7" width="10.85546875" customWidth="1"/>
    <col min="8" max="8" width="12.5703125" customWidth="1"/>
    <col min="9" max="9" width="13.42578125" customWidth="1"/>
  </cols>
  <sheetData>
    <row r="1" spans="1:9" ht="23.25" customHeight="1" x14ac:dyDescent="0.25">
      <c r="A1" s="29" t="s">
        <v>38</v>
      </c>
      <c r="B1" s="29"/>
      <c r="C1" s="29"/>
      <c r="D1" s="29"/>
      <c r="E1" s="29"/>
    </row>
    <row r="2" spans="1:9" ht="45.75" customHeight="1" x14ac:dyDescent="0.25">
      <c r="A2" s="30" t="s">
        <v>9</v>
      </c>
      <c r="B2" s="30"/>
      <c r="C2" s="30"/>
      <c r="D2" s="30"/>
      <c r="E2" s="30"/>
    </row>
    <row r="3" spans="1:9" ht="0.75" customHeight="1" x14ac:dyDescent="0.25"/>
    <row r="4" spans="1:9" ht="21" customHeight="1" x14ac:dyDescent="0.4">
      <c r="A4" s="31" t="s">
        <v>11</v>
      </c>
      <c r="B4" s="31"/>
      <c r="C4" s="31"/>
      <c r="D4" s="31"/>
      <c r="E4" s="31"/>
    </row>
    <row r="5" spans="1:9" ht="27" customHeight="1" x14ac:dyDescent="0.25">
      <c r="A5" s="32" t="s">
        <v>27</v>
      </c>
      <c r="B5" s="32"/>
      <c r="C5" s="32"/>
      <c r="D5" s="32"/>
      <c r="E5" s="32"/>
    </row>
    <row r="6" spans="1:9" ht="24" customHeight="1" x14ac:dyDescent="0.25">
      <c r="A6" s="33" t="s">
        <v>25</v>
      </c>
      <c r="B6" s="33"/>
      <c r="C6" s="33"/>
      <c r="D6" s="33"/>
      <c r="E6" s="33"/>
    </row>
    <row r="7" spans="1:9" ht="67.5" customHeight="1" x14ac:dyDescent="0.25">
      <c r="A7" s="1" t="s">
        <v>1</v>
      </c>
      <c r="B7" s="12" t="s">
        <v>2</v>
      </c>
      <c r="C7" s="12" t="s">
        <v>3</v>
      </c>
      <c r="D7" s="12" t="s">
        <v>5</v>
      </c>
      <c r="E7" s="10" t="s">
        <v>20</v>
      </c>
      <c r="F7" s="12" t="s">
        <v>12</v>
      </c>
      <c r="G7" s="12" t="s">
        <v>13</v>
      </c>
      <c r="H7" s="12" t="s">
        <v>14</v>
      </c>
      <c r="I7" s="12" t="s">
        <v>15</v>
      </c>
    </row>
    <row r="8" spans="1:9" ht="51.75" customHeight="1" x14ac:dyDescent="0.25">
      <c r="A8" s="13"/>
      <c r="B8" s="12"/>
      <c r="C8" s="12"/>
      <c r="D8" s="12"/>
      <c r="E8" s="10"/>
      <c r="F8" s="15" t="s">
        <v>16</v>
      </c>
      <c r="G8" s="16" t="s">
        <v>17</v>
      </c>
      <c r="H8" s="16" t="s">
        <v>18</v>
      </c>
      <c r="I8" s="16" t="s">
        <v>19</v>
      </c>
    </row>
    <row r="9" spans="1:9" ht="21.75" customHeight="1" x14ac:dyDescent="0.25">
      <c r="A9" s="13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4">
        <v>7</v>
      </c>
      <c r="H9" s="14">
        <v>8</v>
      </c>
      <c r="I9" s="12">
        <v>9</v>
      </c>
    </row>
    <row r="10" spans="1:9" ht="67.5" customHeight="1" x14ac:dyDescent="0.25">
      <c r="A10" s="8">
        <v>1</v>
      </c>
      <c r="B10" s="3" t="s">
        <v>28</v>
      </c>
      <c r="C10" s="4" t="s">
        <v>4</v>
      </c>
      <c r="D10" s="4">
        <v>35</v>
      </c>
      <c r="E10" s="11"/>
      <c r="F10" s="18"/>
      <c r="G10" s="19">
        <f>E10*F10+E10</f>
        <v>0</v>
      </c>
      <c r="H10" s="19">
        <f>D10*E10</f>
        <v>0</v>
      </c>
      <c r="I10" s="19">
        <f>ROUND((H10*F10)+H10,2)</f>
        <v>0</v>
      </c>
    </row>
    <row r="11" spans="1:9" ht="63.75" customHeight="1" x14ac:dyDescent="0.25">
      <c r="A11" s="2">
        <v>2</v>
      </c>
      <c r="B11" s="3" t="s">
        <v>29</v>
      </c>
      <c r="C11" s="4" t="s">
        <v>4</v>
      </c>
      <c r="D11" s="4">
        <v>35</v>
      </c>
      <c r="E11" s="11"/>
      <c r="F11" s="18"/>
      <c r="G11" s="19">
        <f t="shared" ref="G11:G20" si="0">E11*F11+E11</f>
        <v>0</v>
      </c>
      <c r="H11" s="19">
        <f t="shared" ref="H11:H20" si="1">D11*E11</f>
        <v>0</v>
      </c>
      <c r="I11" s="19">
        <f t="shared" ref="I11:I20" si="2">ROUND((H11*F11)+H11,2)</f>
        <v>0</v>
      </c>
    </row>
    <row r="12" spans="1:9" ht="52.5" customHeight="1" x14ac:dyDescent="0.25">
      <c r="A12" s="8">
        <v>3</v>
      </c>
      <c r="B12" s="3" t="s">
        <v>30</v>
      </c>
      <c r="C12" s="4" t="s">
        <v>4</v>
      </c>
      <c r="D12" s="4">
        <v>35</v>
      </c>
      <c r="E12" s="11"/>
      <c r="F12" s="18"/>
      <c r="G12" s="19">
        <f t="shared" si="0"/>
        <v>0</v>
      </c>
      <c r="H12" s="19">
        <f t="shared" si="1"/>
        <v>0</v>
      </c>
      <c r="I12" s="19">
        <f t="shared" si="2"/>
        <v>0</v>
      </c>
    </row>
    <row r="13" spans="1:9" ht="47.25" customHeight="1" x14ac:dyDescent="0.25">
      <c r="A13" s="2">
        <v>4</v>
      </c>
      <c r="B13" s="3" t="s">
        <v>31</v>
      </c>
      <c r="C13" s="2" t="s">
        <v>6</v>
      </c>
      <c r="D13" s="2">
        <v>40</v>
      </c>
      <c r="E13" s="11"/>
      <c r="F13" s="18"/>
      <c r="G13" s="19">
        <f t="shared" si="0"/>
        <v>0</v>
      </c>
      <c r="H13" s="19">
        <f t="shared" si="1"/>
        <v>0</v>
      </c>
      <c r="I13" s="19">
        <f t="shared" si="2"/>
        <v>0</v>
      </c>
    </row>
    <row r="14" spans="1:9" ht="39" customHeight="1" x14ac:dyDescent="0.25">
      <c r="A14" s="8">
        <v>5</v>
      </c>
      <c r="B14" s="3" t="s">
        <v>32</v>
      </c>
      <c r="C14" s="4" t="s">
        <v>6</v>
      </c>
      <c r="D14" s="4">
        <v>70</v>
      </c>
      <c r="E14" s="11"/>
      <c r="F14" s="18"/>
      <c r="G14" s="19">
        <f t="shared" si="0"/>
        <v>0</v>
      </c>
      <c r="H14" s="19">
        <f t="shared" si="1"/>
        <v>0</v>
      </c>
      <c r="I14" s="19">
        <f t="shared" si="2"/>
        <v>0</v>
      </c>
    </row>
    <row r="15" spans="1:9" ht="49.5" customHeight="1" x14ac:dyDescent="0.25">
      <c r="A15" s="2">
        <v>6</v>
      </c>
      <c r="B15" s="3" t="s">
        <v>33</v>
      </c>
      <c r="C15" s="4" t="s">
        <v>6</v>
      </c>
      <c r="D15" s="4">
        <v>60</v>
      </c>
      <c r="E15" s="11"/>
      <c r="F15" s="18"/>
      <c r="G15" s="19">
        <f t="shared" si="0"/>
        <v>0</v>
      </c>
      <c r="H15" s="19">
        <f t="shared" si="1"/>
        <v>0</v>
      </c>
      <c r="I15" s="19">
        <f t="shared" si="2"/>
        <v>0</v>
      </c>
    </row>
    <row r="16" spans="1:9" ht="48" customHeight="1" x14ac:dyDescent="0.25">
      <c r="A16" s="8">
        <v>7</v>
      </c>
      <c r="B16" s="3" t="s">
        <v>34</v>
      </c>
      <c r="C16" s="4" t="s">
        <v>6</v>
      </c>
      <c r="D16" s="4">
        <v>360</v>
      </c>
      <c r="E16" s="11"/>
      <c r="F16" s="18"/>
      <c r="G16" s="19">
        <f t="shared" si="0"/>
        <v>0</v>
      </c>
      <c r="H16" s="19">
        <f t="shared" si="1"/>
        <v>0</v>
      </c>
      <c r="I16" s="19">
        <f t="shared" si="2"/>
        <v>0</v>
      </c>
    </row>
    <row r="17" spans="1:9" ht="27" customHeight="1" x14ac:dyDescent="0.25">
      <c r="A17" s="8">
        <v>8</v>
      </c>
      <c r="B17" s="3" t="s">
        <v>21</v>
      </c>
      <c r="C17" s="4" t="s">
        <v>7</v>
      </c>
      <c r="D17" s="4">
        <v>1</v>
      </c>
      <c r="E17" s="11"/>
      <c r="F17" s="18"/>
      <c r="G17" s="19">
        <f t="shared" si="0"/>
        <v>0</v>
      </c>
      <c r="H17" s="19">
        <f t="shared" si="1"/>
        <v>0</v>
      </c>
      <c r="I17" s="19">
        <f t="shared" si="2"/>
        <v>0</v>
      </c>
    </row>
    <row r="18" spans="1:9" ht="54" customHeight="1" x14ac:dyDescent="0.25">
      <c r="A18" s="2">
        <v>9</v>
      </c>
      <c r="B18" s="3" t="s">
        <v>35</v>
      </c>
      <c r="C18" s="4" t="s">
        <v>8</v>
      </c>
      <c r="D18" s="4">
        <v>2</v>
      </c>
      <c r="E18" s="11"/>
      <c r="F18" s="18"/>
      <c r="G18" s="19">
        <f t="shared" si="0"/>
        <v>0</v>
      </c>
      <c r="H18" s="19">
        <f t="shared" si="1"/>
        <v>0</v>
      </c>
      <c r="I18" s="19">
        <f t="shared" si="2"/>
        <v>0</v>
      </c>
    </row>
    <row r="19" spans="1:9" ht="27" customHeight="1" x14ac:dyDescent="0.25">
      <c r="A19" s="8">
        <v>10</v>
      </c>
      <c r="B19" s="3" t="s">
        <v>36</v>
      </c>
      <c r="C19" s="4" t="s">
        <v>7</v>
      </c>
      <c r="D19" s="4">
        <v>8</v>
      </c>
      <c r="E19" s="11"/>
      <c r="F19" s="18"/>
      <c r="G19" s="19">
        <f t="shared" si="0"/>
        <v>0</v>
      </c>
      <c r="H19" s="19">
        <f t="shared" si="1"/>
        <v>0</v>
      </c>
      <c r="I19" s="19">
        <f t="shared" si="2"/>
        <v>0</v>
      </c>
    </row>
    <row r="20" spans="1:9" ht="21.75" customHeight="1" x14ac:dyDescent="0.25">
      <c r="A20" s="2">
        <v>11</v>
      </c>
      <c r="B20" s="3" t="s">
        <v>37</v>
      </c>
      <c r="C20" s="4" t="s">
        <v>7</v>
      </c>
      <c r="D20" s="4">
        <v>8</v>
      </c>
      <c r="E20" s="11"/>
      <c r="F20" s="18"/>
      <c r="G20" s="19">
        <f t="shared" si="0"/>
        <v>0</v>
      </c>
      <c r="H20" s="19">
        <f t="shared" si="1"/>
        <v>0</v>
      </c>
      <c r="I20" s="19">
        <f t="shared" si="2"/>
        <v>0</v>
      </c>
    </row>
    <row r="21" spans="1:9" ht="13.5" customHeight="1" x14ac:dyDescent="0.25">
      <c r="A21" s="28" t="s">
        <v>0</v>
      </c>
      <c r="B21" s="28"/>
      <c r="C21" s="28"/>
      <c r="D21" s="12"/>
      <c r="E21" s="10"/>
      <c r="F21" s="17"/>
      <c r="G21" s="20"/>
      <c r="H21" s="20">
        <f>SUM(H10:H20)</f>
        <v>0</v>
      </c>
      <c r="I21" s="20">
        <f>SUM(I10:I20)</f>
        <v>0</v>
      </c>
    </row>
    <row r="22" spans="1:9" ht="39.75" customHeight="1" x14ac:dyDescent="0.25"/>
    <row r="23" spans="1:9" x14ac:dyDescent="0.25">
      <c r="A23" s="27" t="s">
        <v>10</v>
      </c>
      <c r="B23" s="27"/>
      <c r="C23" s="27"/>
      <c r="D23" s="27"/>
      <c r="E23" s="27"/>
    </row>
    <row r="24" spans="1:9" x14ac:dyDescent="0.25">
      <c r="A24" s="27"/>
      <c r="B24" s="27"/>
      <c r="C24" s="27"/>
      <c r="D24" s="27"/>
      <c r="E24" s="27"/>
    </row>
    <row r="25" spans="1:9" ht="42.75" customHeight="1" x14ac:dyDescent="0.25">
      <c r="B25" s="25" t="s">
        <v>26</v>
      </c>
    </row>
    <row r="26" spans="1:9" ht="51" x14ac:dyDescent="0.25">
      <c r="A26" s="1" t="s">
        <v>1</v>
      </c>
      <c r="B26" s="12" t="s">
        <v>2</v>
      </c>
      <c r="C26" s="12" t="s">
        <v>3</v>
      </c>
      <c r="D26" s="12" t="s">
        <v>5</v>
      </c>
      <c r="E26" s="10" t="s">
        <v>20</v>
      </c>
      <c r="F26" s="12" t="s">
        <v>12</v>
      </c>
      <c r="G26" s="12" t="s">
        <v>13</v>
      </c>
      <c r="H26" s="12" t="s">
        <v>14</v>
      </c>
      <c r="I26" s="12" t="s">
        <v>15</v>
      </c>
    </row>
    <row r="27" spans="1:9" ht="36" x14ac:dyDescent="0.25">
      <c r="A27" s="1"/>
      <c r="B27" s="12"/>
      <c r="C27" s="12"/>
      <c r="D27" s="12"/>
      <c r="E27" s="10"/>
      <c r="F27" s="15" t="s">
        <v>16</v>
      </c>
      <c r="G27" s="16" t="s">
        <v>17</v>
      </c>
      <c r="H27" s="16" t="s">
        <v>18</v>
      </c>
      <c r="I27" s="16" t="s">
        <v>19</v>
      </c>
    </row>
    <row r="28" spans="1:9" x14ac:dyDescent="0.25">
      <c r="A28" s="1">
        <v>1</v>
      </c>
      <c r="B28" s="12">
        <v>2</v>
      </c>
      <c r="C28" s="12">
        <v>3</v>
      </c>
      <c r="D28" s="12">
        <v>4</v>
      </c>
      <c r="E28" s="12">
        <v>5</v>
      </c>
      <c r="F28" s="12">
        <v>6</v>
      </c>
      <c r="G28" s="14">
        <v>7</v>
      </c>
      <c r="H28" s="14">
        <v>8</v>
      </c>
      <c r="I28" s="12">
        <v>9</v>
      </c>
    </row>
    <row r="29" spans="1:9" ht="115.5" x14ac:dyDescent="0.25">
      <c r="A29" s="2">
        <v>1</v>
      </c>
      <c r="B29" s="21" t="s">
        <v>22</v>
      </c>
      <c r="C29" s="2" t="s">
        <v>8</v>
      </c>
      <c r="D29" s="2">
        <v>35</v>
      </c>
      <c r="E29" s="11"/>
      <c r="F29" s="18"/>
      <c r="G29" s="19">
        <f>E29*F29+E29</f>
        <v>0</v>
      </c>
      <c r="H29" s="19">
        <f>D29*E29</f>
        <v>0</v>
      </c>
      <c r="I29" s="19">
        <f>ROUND((H29*F29)+H29,2)</f>
        <v>0</v>
      </c>
    </row>
    <row r="30" spans="1:9" ht="115.5" x14ac:dyDescent="0.25">
      <c r="A30" s="2">
        <v>2</v>
      </c>
      <c r="B30" s="21" t="s">
        <v>23</v>
      </c>
      <c r="C30" s="2" t="s">
        <v>8</v>
      </c>
      <c r="D30" s="2">
        <v>15</v>
      </c>
      <c r="E30" s="11"/>
      <c r="F30" s="18"/>
      <c r="G30" s="19">
        <f>E30*F30+E30</f>
        <v>0</v>
      </c>
      <c r="H30" s="19">
        <f>D30*E30</f>
        <v>0</v>
      </c>
      <c r="I30" s="19">
        <f>ROUND((H30*F30)+H30,2)</f>
        <v>0</v>
      </c>
    </row>
    <row r="31" spans="1:9" x14ac:dyDescent="0.25">
      <c r="A31" s="22"/>
      <c r="B31" s="24" t="s">
        <v>24</v>
      </c>
      <c r="C31" s="23"/>
      <c r="D31" s="23"/>
      <c r="E31" s="11"/>
      <c r="F31" s="26"/>
      <c r="G31" s="19"/>
      <c r="H31" s="19">
        <f>SUM(H29:H30)</f>
        <v>0</v>
      </c>
      <c r="I31" s="19">
        <f>SUM(I29:I30)</f>
        <v>0</v>
      </c>
    </row>
    <row r="33" spans="2:6" x14ac:dyDescent="0.25">
      <c r="B33" s="27" t="s">
        <v>10</v>
      </c>
      <c r="C33" s="27"/>
      <c r="D33" s="27"/>
      <c r="E33" s="27"/>
      <c r="F33" s="27"/>
    </row>
    <row r="34" spans="2:6" x14ac:dyDescent="0.25">
      <c r="B34" s="27"/>
      <c r="C34" s="27"/>
      <c r="D34" s="27"/>
      <c r="E34" s="27"/>
      <c r="F34" s="27"/>
    </row>
  </sheetData>
  <mergeCells count="8">
    <mergeCell ref="B33:F34"/>
    <mergeCell ref="A23:E24"/>
    <mergeCell ref="A21:C21"/>
    <mergeCell ref="A1:E1"/>
    <mergeCell ref="A2:E2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 xml:space="preserve">&amp;C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gospodarcze - pozostałe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2024-02-19T11:12:14Z</dcterms:modified>
</cp:coreProperties>
</file>